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0" i="1"/>
  <c r="G20" i="1" l="1"/>
  <c r="F20" i="1"/>
  <c r="D20" i="1"/>
  <c r="C20" i="1"/>
  <c r="E18" i="1" l="1"/>
  <c r="E16" i="1"/>
  <c r="H16" i="1" s="1"/>
  <c r="E14" i="1"/>
  <c r="H14" i="1" s="1"/>
  <c r="E12" i="1"/>
  <c r="E10" i="1"/>
  <c r="H10" i="1" s="1"/>
  <c r="H12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<sst xmlns="http://schemas.openxmlformats.org/spreadsheetml/2006/main" count="24" uniqueCount="24">
  <si>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</si>
  <si>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</si>
  <si>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</si>
  <si>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</si>
  <si>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</si>
  <si>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</si>
  <si>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</si>
  <si>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</si>
  <si>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</si>
  <si>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</si>
  <si>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</si>
  <si>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</si>
  <si>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</si>
  <si>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</si>
  <si>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</si>
  <si>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</si>
  <si>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</si>
  <si>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</si>
  <si>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Pensiones Civiles del Estado de Chihuahua</t>
  </si>
  <si>
    <t>Del 01 de enero al 31 de diciembre de 2021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</si>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</sst>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19050</xdr:rowOff>
    </xdr:from>
    <xdr:to>
      <xdr:col>1</xdr:col>
      <xdr:colOff>2543175</xdr:colOff>
      <xdr:row>28</xdr:row>
      <xdr:rowOff>20109</xdr:rowOff>
    </xdr:to>
    <xdr:cxnSp macro="">
      <xdr:nvCxnSpPr>
        <xdr:cNvPr id="2" name="Conector recto 1"/>
        <xdr:cNvCxnSpPr/>
      </xdr:nvCxnSpPr>
      <xdr:spPr>
        <a:xfrm flipV="1">
          <a:off x="323850" y="4695825"/>
          <a:ext cx="253365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28</xdr:row>
      <xdr:rowOff>10585</xdr:rowOff>
    </xdr:from>
    <xdr:to>
      <xdr:col>7</xdr:col>
      <xdr:colOff>247650</xdr:colOff>
      <xdr:row>28</xdr:row>
      <xdr:rowOff>19050</xdr:rowOff>
    </xdr:to>
    <xdr:cxnSp macro="">
      <xdr:nvCxnSpPr>
        <xdr:cNvPr id="3" name="Conector recto 2"/>
        <xdr:cNvCxnSpPr/>
      </xdr:nvCxnSpPr>
      <xdr:spPr>
        <a:xfrm>
          <a:off x="5895975" y="4687360"/>
          <a:ext cx="2209800" cy="8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I58"/>
  <sheetViews>
    <sheetView tabSelected="1" workbookViewId="0">
      <selection activeCell="L9" sqref="L9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7" width="14.7109375" style="11" customWidth="1"/>
    <col min="8" max="8" width="15.28515625" style="11" bestFit="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13" t="s">
        <v>18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ht="12.75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75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75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75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31">
        <v>1299821691.6500001</v>
      </c>
      <c r="D10" s="32">
        <f>1422077900.18-293702477.76</f>
        <v>1128375422.4200001</v>
      </c>
      <c r="E10" s="30">
        <f>C10+D10</f>
        <v>2428197114.0700002</v>
      </c>
      <c r="F10" s="32">
        <v>2164076472.7799997</v>
      </c>
      <c r="G10" s="31">
        <v>2164076472.7799997</v>
      </c>
      <c r="H10" s="33">
        <f>E10-F10</f>
        <v>264120641.29000044</v>
      </c>
    </row>
    <row r="11" spans="2:8" x14ac:dyDescent="0.2">
      <c r="B11" s="6"/>
      <c r="C11" s="34"/>
      <c r="D11" s="35"/>
      <c r="E11" s="34"/>
      <c r="F11" s="35"/>
      <c r="G11" s="34"/>
      <c r="H11" s="36"/>
    </row>
    <row r="12" spans="2:8" x14ac:dyDescent="0.2">
      <c r="B12" s="5" t="s">
        <v>13</v>
      </c>
      <c r="C12" s="31">
        <v>4607609.29</v>
      </c>
      <c r="D12" s="32">
        <v>-1354051.27</v>
      </c>
      <c r="E12" s="30">
        <f>C12+D12</f>
        <v>3253558.02</v>
      </c>
      <c r="F12" s="32">
        <v>983276.24</v>
      </c>
      <c r="G12" s="31">
        <v>983276.24</v>
      </c>
      <c r="H12" s="33">
        <f>E12-F12</f>
        <v>2270281.7800000003</v>
      </c>
    </row>
    <row r="13" spans="2:8" x14ac:dyDescent="0.2">
      <c r="B13" s="6"/>
      <c r="C13" s="34"/>
      <c r="D13" s="35"/>
      <c r="E13" s="34"/>
      <c r="F13" s="35"/>
      <c r="G13" s="34"/>
      <c r="H13" s="36"/>
    </row>
    <row r="14" spans="2:8" ht="24" x14ac:dyDescent="0.2">
      <c r="B14" s="5" t="s">
        <v>14</v>
      </c>
      <c r="C14" s="31">
        <v>0</v>
      </c>
      <c r="D14" s="32">
        <v>0</v>
      </c>
      <c r="E14" s="30">
        <f>C14+D14</f>
        <v>0</v>
      </c>
      <c r="F14" s="32">
        <v>0</v>
      </c>
      <c r="G14" s="31">
        <v>0</v>
      </c>
      <c r="H14" s="33">
        <f>E14-F14</f>
        <v>0</v>
      </c>
    </row>
    <row r="15" spans="2:8" x14ac:dyDescent="0.2">
      <c r="B15" s="6"/>
      <c r="C15" s="34"/>
      <c r="D15" s="35"/>
      <c r="E15" s="34"/>
      <c r="F15" s="35"/>
      <c r="G15" s="34"/>
      <c r="H15" s="36"/>
    </row>
    <row r="16" spans="2:8" x14ac:dyDescent="0.2">
      <c r="B16" s="5" t="s">
        <v>15</v>
      </c>
      <c r="C16" s="31">
        <v>3271986545.0500002</v>
      </c>
      <c r="D16" s="32">
        <f>2507870101.1+293702477.76</f>
        <v>2801572578.8599997</v>
      </c>
      <c r="E16" s="30">
        <f>C16+D16</f>
        <v>6073559123.9099998</v>
      </c>
      <c r="F16" s="32">
        <v>7202321105.7299995</v>
      </c>
      <c r="G16" s="31">
        <v>7202321105.7299995</v>
      </c>
      <c r="H16" s="33">
        <f>E16-F16</f>
        <v>-1128761981.8199997</v>
      </c>
    </row>
    <row r="17" spans="2:9" x14ac:dyDescent="0.2">
      <c r="B17" s="6"/>
      <c r="C17" s="34"/>
      <c r="D17" s="35"/>
      <c r="E17" s="34"/>
      <c r="F17" s="35"/>
      <c r="G17" s="34"/>
      <c r="H17" s="36"/>
    </row>
    <row r="18" spans="2:9" x14ac:dyDescent="0.2">
      <c r="B18" s="5" t="s">
        <v>16</v>
      </c>
      <c r="C18" s="31">
        <v>0</v>
      </c>
      <c r="D18" s="32">
        <v>0</v>
      </c>
      <c r="E18" s="30">
        <f>C18+D18</f>
        <v>0</v>
      </c>
      <c r="F18" s="32">
        <v>0</v>
      </c>
      <c r="G18" s="31">
        <v>0</v>
      </c>
      <c r="H18" s="33">
        <f>E18-F18</f>
        <v>0</v>
      </c>
    </row>
    <row r="19" spans="2:9" ht="12.75" thickBot="1" x14ac:dyDescent="0.25">
      <c r="B19" s="6"/>
      <c r="C19" s="34"/>
      <c r="D19" s="35"/>
      <c r="E19" s="34"/>
      <c r="F19" s="35"/>
      <c r="G19" s="34"/>
      <c r="H19" s="36"/>
    </row>
    <row r="20" spans="2:9" ht="12.75" thickBot="1" x14ac:dyDescent="0.25">
      <c r="B20" s="7" t="s">
        <v>17</v>
      </c>
      <c r="C20" s="37">
        <f>SUM(C18,C16,C14,C10,C12)</f>
        <v>4576415845.9900007</v>
      </c>
      <c r="D20" s="38">
        <f>SUM(D18,D16,D14,D12,D10)</f>
        <v>3928593950.0099998</v>
      </c>
      <c r="E20" s="37">
        <f>SUM(E18,E16,E14,E12,E10)</f>
        <v>8505009796</v>
      </c>
      <c r="F20" s="38">
        <f>SUM(F18,F16,F14,F12,F10)</f>
        <v>9367380854.75</v>
      </c>
      <c r="G20" s="37">
        <f>SUM(G18,G16,G14,G12,G10)</f>
        <v>9367380854.75</v>
      </c>
      <c r="H20" s="39">
        <f>E20-F20</f>
        <v>-862371058.75</v>
      </c>
    </row>
    <row r="22" spans="2:9" s="12" customFormat="1" x14ac:dyDescent="0.2"/>
    <row r="23" spans="2:9" s="12" customFormat="1" x14ac:dyDescent="0.2"/>
    <row r="24" spans="2:9" s="12" customFormat="1" x14ac:dyDescent="0.2"/>
    <row r="25" spans="2:9" s="12" customFormat="1" x14ac:dyDescent="0.2"/>
    <row r="26" spans="2:9" s="12" customFormat="1" x14ac:dyDescent="0.2"/>
    <row r="27" spans="2:9" s="12" customFormat="1" x14ac:dyDescent="0.2"/>
    <row r="28" spans="2:9" s="12" customFormat="1" ht="15" x14ac:dyDescent="0.25">
      <c r="B28" s="40"/>
      <c r="C28" s="40"/>
      <c r="D28" s="40"/>
      <c r="E28" s="40"/>
      <c r="F28" s="40"/>
      <c r="G28" s="40"/>
      <c r="H28" s="40"/>
      <c r="I28" s="40"/>
    </row>
    <row r="29" spans="2:9" s="12" customFormat="1" ht="15" x14ac:dyDescent="0.25">
      <c r="B29" s="41" t="s">
        <v>20</v>
      </c>
      <c r="C29" s="41"/>
      <c r="D29" s="41"/>
      <c r="E29" s="40"/>
      <c r="F29" s="41" t="s">
        <v>21</v>
      </c>
      <c r="G29" s="40"/>
      <c r="H29" s="40"/>
      <c r="I29" s="40"/>
    </row>
    <row r="30" spans="2:9" s="12" customFormat="1" ht="15" x14ac:dyDescent="0.25">
      <c r="B30" s="41" t="s">
        <v>22</v>
      </c>
      <c r="C30" s="41"/>
      <c r="D30" s="41"/>
      <c r="E30" s="40"/>
      <c r="F30" s="41" t="s">
        <v>23</v>
      </c>
      <c r="G30" s="40"/>
      <c r="H30" s="40"/>
      <c r="I30" s="40"/>
    </row>
    <row r="31" spans="2:9" s="12" customFormat="1" x14ac:dyDescent="0.2"/>
    <row r="32" spans="2:9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2022-01-31T19:52:00Z</cp:lastPrinted>
  <dcterms:created xsi:type="dcterms:W3CDTF">2019-12-04T17:27:23Z</dcterms:created>
  <dcterms:modified xsi:type="dcterms:W3CDTF">2022-01-31T19:52:10Z</dcterms:modified>
</cp:coreProperties>
</file>